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tabRatio="858" activeTab="0"/>
  </bookViews>
  <sheets>
    <sheet name="Семенцовой" sheetId="1" r:id="rId1"/>
  </sheets>
  <definedNames>
    <definedName name="_xlnm.Print_Area" localSheetId="0">'Семенцовой'!$A$1:$L$31</definedName>
  </definedNames>
  <calcPr fullCalcOnLoad="1"/>
</workbook>
</file>

<file path=xl/sharedStrings.xml><?xml version="1.0" encoding="utf-8"?>
<sst xmlns="http://schemas.openxmlformats.org/spreadsheetml/2006/main" count="37" uniqueCount="31">
  <si>
    <t>Финансовое управление</t>
  </si>
  <si>
    <t>Комитет по образованию</t>
  </si>
  <si>
    <t>Управление культуры</t>
  </si>
  <si>
    <t>КСП</t>
  </si>
  <si>
    <t>руб.</t>
  </si>
  <si>
    <t>Наименование органа местного самоуправления      
 (муниципального учреждения)</t>
  </si>
  <si>
    <t>Среднесписочная численность за отчетный период, чел</t>
  </si>
  <si>
    <t>Фактические затраты на денежное содержание служащих (работников) учреждений, рублей</t>
  </si>
  <si>
    <t>Всего</t>
  </si>
  <si>
    <t>в том числе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</si>
  <si>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</si>
  <si>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</si>
  <si>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</si>
  <si>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</si>
  <si>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</si>
  <si>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</si>
  <si>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</si>
  <si>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</si>
  <si>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Комитет по управлению имуществом</t>
  </si>
  <si>
    <t>Итого</t>
  </si>
  <si>
    <t>Администрация</t>
  </si>
  <si>
    <t>СНД</t>
  </si>
  <si>
    <t>за счет субвенции</t>
  </si>
  <si>
    <t>МТВ</t>
  </si>
  <si>
    <t>Майкопские новости</t>
  </si>
  <si>
    <t>Управление сельского хозяйства</t>
  </si>
  <si>
    <t>Управление ЖКХ и благоустройства</t>
  </si>
  <si>
    <t>Примечание</t>
  </si>
  <si>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затрат на денежное содержание
 на 01 апреля 2015 года</t>
  </si>
  <si>
    <t>Руководитель Финансового управления администрации МО "Город Майкоп"</t>
  </si>
  <si>
    <t>В.Н. Орлов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</si>
</sst>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4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0" fontId="0" fillId="36" borderId="10" xfId="0" applyFont="1" applyFill="1" applyBorder="1" applyAlignment="1">
      <alignment horizontal="center" vertical="center" wrapText="1"/>
    </xf>
    <xf numFmtId="164" fontId="0" fillId="36" borderId="10" xfId="0" applyNumberFormat="1" applyFont="1" applyFill="1" applyBorder="1" applyAlignment="1">
      <alignment horizontal="center" vertical="center"/>
    </xf>
    <xf numFmtId="164" fontId="0" fillId="35" borderId="10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distributed" wrapText="1"/>
    </xf>
    <xf numFmtId="0" fontId="2" fillId="0" borderId="0" xfId="0" applyFont="1" applyAlignment="1">
      <alignment horizontal="center" vertical="distributed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egional Data for IG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4" zoomScaleNormal="84" zoomScalePageLayoutView="0" workbookViewId="0" topLeftCell="A1">
      <selection activeCell="E37" sqref="E37"/>
    </sheetView>
  </sheetViews>
  <sheetFormatPr defaultColWidth="9.00390625" defaultRowHeight="12.75"/>
  <cols>
    <col min="1" max="1" width="42.25390625" style="0" customWidth="1"/>
    <col min="2" max="2" width="9.25390625" style="0" bestFit="1" customWidth="1"/>
    <col min="3" max="3" width="9.875" style="0" customWidth="1"/>
    <col min="4" max="4" width="8.375" style="0" customWidth="1"/>
    <col min="5" max="5" width="11.75390625" style="0" customWidth="1"/>
    <col min="6" max="6" width="11.00390625" style="0" customWidth="1"/>
    <col min="7" max="7" width="14.125" style="0" customWidth="1"/>
    <col min="8" max="8" width="12.00390625" style="0" customWidth="1"/>
    <col min="9" max="9" width="13.375" style="0" customWidth="1"/>
    <col min="10" max="10" width="13.625" style="0" customWidth="1"/>
    <col min="11" max="11" width="14.875" style="0" customWidth="1"/>
    <col min="12" max="12" width="12.75390625" style="0" hidden="1" customWidth="1"/>
  </cols>
  <sheetData>
    <row r="1" spans="11:12" ht="12.75">
      <c r="K1" s="37"/>
      <c r="L1" s="37"/>
    </row>
    <row r="3" spans="1:11" ht="63.75" customHeight="1">
      <c r="A3" s="25" t="s">
        <v>28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 t="s">
        <v>4</v>
      </c>
    </row>
    <row r="6" spans="1:12" ht="27.75" customHeight="1">
      <c r="A6" s="27" t="s">
        <v>5</v>
      </c>
      <c r="B6" s="30" t="s">
        <v>6</v>
      </c>
      <c r="C6" s="30"/>
      <c r="D6" s="30"/>
      <c r="E6" s="30"/>
      <c r="F6" s="30"/>
      <c r="G6" s="30" t="s">
        <v>7</v>
      </c>
      <c r="H6" s="30"/>
      <c r="I6" s="30"/>
      <c r="J6" s="30"/>
      <c r="K6" s="30"/>
      <c r="L6" s="32" t="s">
        <v>27</v>
      </c>
    </row>
    <row r="7" spans="1:12" ht="12.75">
      <c r="A7" s="28"/>
      <c r="B7" s="31" t="s">
        <v>8</v>
      </c>
      <c r="C7" s="30" t="s">
        <v>9</v>
      </c>
      <c r="D7" s="30"/>
      <c r="E7" s="30"/>
      <c r="F7" s="30"/>
      <c r="G7" s="31" t="s">
        <v>8</v>
      </c>
      <c r="H7" s="30" t="s">
        <v>9</v>
      </c>
      <c r="I7" s="30"/>
      <c r="J7" s="30"/>
      <c r="K7" s="30"/>
      <c r="L7" s="33"/>
    </row>
    <row r="8" spans="1:12" ht="52.5" customHeight="1">
      <c r="A8" s="29"/>
      <c r="B8" s="31"/>
      <c r="C8" s="11" t="s">
        <v>10</v>
      </c>
      <c r="D8" s="11" t="s">
        <v>11</v>
      </c>
      <c r="E8" s="11" t="s">
        <v>12</v>
      </c>
      <c r="F8" s="11" t="s">
        <v>13</v>
      </c>
      <c r="G8" s="31"/>
      <c r="H8" s="11" t="s">
        <v>10</v>
      </c>
      <c r="I8" s="11" t="s">
        <v>11</v>
      </c>
      <c r="J8" s="11" t="s">
        <v>12</v>
      </c>
      <c r="K8" s="11" t="s">
        <v>13</v>
      </c>
      <c r="L8" s="34"/>
    </row>
    <row r="9" spans="1:12" ht="16.5" customHeight="1">
      <c r="A9" s="12" t="s">
        <v>20</v>
      </c>
      <c r="B9" s="13">
        <f aca="true" t="shared" si="0" ref="B9:B15">SUM(C9:F9)</f>
        <v>156.8</v>
      </c>
      <c r="C9" s="13">
        <v>1</v>
      </c>
      <c r="D9" s="13">
        <v>98</v>
      </c>
      <c r="E9" s="13">
        <v>5</v>
      </c>
      <c r="F9" s="13">
        <f>16.3+36.5</f>
        <v>52.8</v>
      </c>
      <c r="G9" s="13">
        <f>SUM(H9:K9)</f>
        <v>10623021</v>
      </c>
      <c r="H9" s="13">
        <v>201312</v>
      </c>
      <c r="I9" s="13">
        <v>8243867</v>
      </c>
      <c r="J9" s="13">
        <v>215644</v>
      </c>
      <c r="K9" s="13">
        <f>729685+1232513</f>
        <v>1962198</v>
      </c>
      <c r="L9" s="1"/>
    </row>
    <row r="10" spans="1:12" ht="15.75" customHeight="1">
      <c r="A10" s="12" t="s">
        <v>22</v>
      </c>
      <c r="B10" s="13">
        <f t="shared" si="0"/>
        <v>11</v>
      </c>
      <c r="C10" s="13"/>
      <c r="D10" s="13">
        <v>11</v>
      </c>
      <c r="E10" s="13"/>
      <c r="F10" s="13"/>
      <c r="G10" s="13">
        <f>SUM(H10:K10)</f>
        <v>801859</v>
      </c>
      <c r="H10" s="13"/>
      <c r="I10" s="13">
        <v>801859</v>
      </c>
      <c r="J10" s="13"/>
      <c r="K10" s="13"/>
      <c r="L10" s="1"/>
    </row>
    <row r="11" spans="1:12" ht="14.25" customHeight="1">
      <c r="A11" s="12" t="s">
        <v>23</v>
      </c>
      <c r="B11" s="13">
        <f t="shared" si="0"/>
        <v>27</v>
      </c>
      <c r="C11" s="13"/>
      <c r="D11" s="13"/>
      <c r="E11" s="13"/>
      <c r="F11" s="13">
        <v>27</v>
      </c>
      <c r="G11" s="13">
        <f>SUM(H11:K11)</f>
        <v>1537300</v>
      </c>
      <c r="H11" s="13"/>
      <c r="I11" s="13"/>
      <c r="J11" s="13"/>
      <c r="K11" s="13">
        <v>1537300</v>
      </c>
      <c r="L11" s="1"/>
    </row>
    <row r="12" spans="1:12" ht="14.25" customHeight="1">
      <c r="A12" s="12" t="s">
        <v>24</v>
      </c>
      <c r="B12" s="13">
        <f>SUM(C12:F12)</f>
        <v>19.5</v>
      </c>
      <c r="C12" s="13"/>
      <c r="D12" s="13"/>
      <c r="E12" s="13"/>
      <c r="F12" s="13">
        <v>19.5</v>
      </c>
      <c r="G12" s="13">
        <f>SUM(H12:K12)</f>
        <v>1136887</v>
      </c>
      <c r="H12" s="13"/>
      <c r="I12" s="13"/>
      <c r="J12" s="13"/>
      <c r="K12" s="13">
        <v>1136887</v>
      </c>
      <c r="L12" s="1"/>
    </row>
    <row r="13" spans="1:12" ht="12.75">
      <c r="A13" s="7" t="s">
        <v>14</v>
      </c>
      <c r="B13" s="14">
        <f>SUM(C13:F13)</f>
        <v>214.3</v>
      </c>
      <c r="C13" s="18">
        <f aca="true" t="shared" si="1" ref="C13:K13">SUM(C9:C12)</f>
        <v>1</v>
      </c>
      <c r="D13" s="18">
        <f>SUM(D9:D12)</f>
        <v>109</v>
      </c>
      <c r="E13" s="18">
        <f t="shared" si="1"/>
        <v>5</v>
      </c>
      <c r="F13" s="18">
        <f>SUM(F9:F12)</f>
        <v>99.3</v>
      </c>
      <c r="G13" s="22">
        <f t="shared" si="1"/>
        <v>14099067</v>
      </c>
      <c r="H13" s="17">
        <f t="shared" si="1"/>
        <v>201312</v>
      </c>
      <c r="I13" s="17">
        <f t="shared" si="1"/>
        <v>9045726</v>
      </c>
      <c r="J13" s="17">
        <f t="shared" si="1"/>
        <v>215644</v>
      </c>
      <c r="K13" s="17">
        <f t="shared" si="1"/>
        <v>4636385</v>
      </c>
      <c r="L13" s="1"/>
    </row>
    <row r="14" spans="1:12" ht="12.75">
      <c r="A14" s="20" t="s">
        <v>21</v>
      </c>
      <c r="B14" s="21">
        <f t="shared" si="0"/>
        <v>16</v>
      </c>
      <c r="C14" s="19">
        <v>3</v>
      </c>
      <c r="D14" s="19">
        <v>12</v>
      </c>
      <c r="E14" s="19">
        <v>1</v>
      </c>
      <c r="F14" s="19"/>
      <c r="G14" s="21">
        <f>SUM(H14:K14)</f>
        <v>1804202</v>
      </c>
      <c r="H14" s="19">
        <v>696833</v>
      </c>
      <c r="I14" s="19">
        <v>1044451</v>
      </c>
      <c r="J14" s="19">
        <v>62918</v>
      </c>
      <c r="K14" s="19"/>
      <c r="L14" s="1"/>
    </row>
    <row r="15" spans="1:12" ht="12.75">
      <c r="A15" s="20" t="s">
        <v>3</v>
      </c>
      <c r="B15" s="21">
        <f t="shared" si="0"/>
        <v>10</v>
      </c>
      <c r="C15" s="19">
        <v>1</v>
      </c>
      <c r="D15" s="19">
        <v>7</v>
      </c>
      <c r="E15" s="19">
        <v>2</v>
      </c>
      <c r="F15" s="19"/>
      <c r="G15" s="21">
        <f>SUM(H15:K15)</f>
        <v>958188</v>
      </c>
      <c r="H15" s="19">
        <v>256056</v>
      </c>
      <c r="I15" s="19">
        <v>645881</v>
      </c>
      <c r="J15" s="19">
        <v>56251</v>
      </c>
      <c r="K15" s="19"/>
      <c r="L15" s="1"/>
    </row>
    <row r="16" spans="1:12" ht="14.25" customHeight="1">
      <c r="A16" s="7" t="s">
        <v>15</v>
      </c>
      <c r="B16" s="14">
        <f aca="true" t="shared" si="2" ref="B16:B24">SUM(C16:F16)</f>
        <v>25</v>
      </c>
      <c r="C16" s="17"/>
      <c r="D16" s="17">
        <v>19</v>
      </c>
      <c r="E16" s="17">
        <v>6</v>
      </c>
      <c r="F16" s="17"/>
      <c r="G16" s="14">
        <f aca="true" t="shared" si="3" ref="G16:G24">SUM(H16:K16)</f>
        <v>1868659</v>
      </c>
      <c r="H16" s="17"/>
      <c r="I16" s="17">
        <v>1400563.7</v>
      </c>
      <c r="J16" s="17">
        <v>468095.3</v>
      </c>
      <c r="K16" s="17"/>
      <c r="L16" s="1"/>
    </row>
    <row r="17" spans="1:12" ht="14.25" customHeight="1">
      <c r="A17" s="7" t="s">
        <v>16</v>
      </c>
      <c r="B17" s="14">
        <f t="shared" si="2"/>
        <v>128</v>
      </c>
      <c r="C17" s="17"/>
      <c r="D17" s="17">
        <v>3</v>
      </c>
      <c r="E17" s="17"/>
      <c r="F17" s="17">
        <v>125</v>
      </c>
      <c r="G17" s="14">
        <f t="shared" si="3"/>
        <v>4393601</v>
      </c>
      <c r="H17" s="17"/>
      <c r="I17" s="18">
        <v>258236.5</v>
      </c>
      <c r="J17" s="18"/>
      <c r="K17" s="17">
        <v>4135364.5</v>
      </c>
      <c r="L17" s="1"/>
    </row>
    <row r="18" spans="1:12" ht="15" customHeight="1">
      <c r="A18" s="8" t="s">
        <v>17</v>
      </c>
      <c r="B18" s="14">
        <f t="shared" si="2"/>
        <v>35</v>
      </c>
      <c r="C18" s="17"/>
      <c r="D18" s="17">
        <v>14</v>
      </c>
      <c r="E18" s="17">
        <v>2</v>
      </c>
      <c r="F18" s="18">
        <v>19</v>
      </c>
      <c r="G18" s="14">
        <f t="shared" si="3"/>
        <v>2350207</v>
      </c>
      <c r="H18" s="17"/>
      <c r="I18" s="18">
        <v>1193262</v>
      </c>
      <c r="J18" s="18">
        <v>103773</v>
      </c>
      <c r="K18" s="17">
        <v>1053172</v>
      </c>
      <c r="L18" s="1"/>
    </row>
    <row r="19" spans="1:12" ht="12.75">
      <c r="A19" s="7" t="s">
        <v>0</v>
      </c>
      <c r="B19" s="14">
        <f t="shared" si="2"/>
        <v>23</v>
      </c>
      <c r="C19" s="17"/>
      <c r="D19" s="17">
        <v>20</v>
      </c>
      <c r="E19" s="17">
        <v>3</v>
      </c>
      <c r="F19" s="17"/>
      <c r="G19" s="14">
        <f t="shared" si="3"/>
        <v>2323092</v>
      </c>
      <c r="H19" s="17"/>
      <c r="I19" s="18">
        <v>2175601</v>
      </c>
      <c r="J19" s="18">
        <v>147491</v>
      </c>
      <c r="K19" s="17"/>
      <c r="L19" s="1"/>
    </row>
    <row r="20" spans="1:12" ht="12.75">
      <c r="A20" s="7" t="s">
        <v>18</v>
      </c>
      <c r="B20" s="14">
        <f t="shared" si="2"/>
        <v>37</v>
      </c>
      <c r="C20" s="17"/>
      <c r="D20" s="17">
        <v>32.3</v>
      </c>
      <c r="E20" s="17">
        <v>4.7</v>
      </c>
      <c r="F20" s="17"/>
      <c r="G20" s="14">
        <f t="shared" si="3"/>
        <v>2559720.5999999996</v>
      </c>
      <c r="H20" s="17"/>
      <c r="I20" s="18">
        <v>2356004.8</v>
      </c>
      <c r="J20" s="18">
        <v>203715.8</v>
      </c>
      <c r="K20" s="17"/>
      <c r="L20" s="1"/>
    </row>
    <row r="21" spans="1:12" ht="12.75">
      <c r="A21" s="7" t="s">
        <v>2</v>
      </c>
      <c r="B21" s="14">
        <f t="shared" si="2"/>
        <v>475.4</v>
      </c>
      <c r="C21" s="17"/>
      <c r="D21" s="17">
        <v>4</v>
      </c>
      <c r="E21" s="17">
        <v>5</v>
      </c>
      <c r="F21" s="17">
        <v>466.4</v>
      </c>
      <c r="G21" s="14">
        <f t="shared" si="3"/>
        <v>19063503</v>
      </c>
      <c r="H21" s="17"/>
      <c r="I21" s="18">
        <v>418304.8</v>
      </c>
      <c r="J21" s="18">
        <v>351571.9</v>
      </c>
      <c r="K21" s="17">
        <v>18293626.3</v>
      </c>
      <c r="L21" s="1"/>
    </row>
    <row r="22" spans="1:12" ht="12.75">
      <c r="A22" s="7" t="s">
        <v>1</v>
      </c>
      <c r="B22" s="14">
        <f t="shared" si="2"/>
        <v>3436.7</v>
      </c>
      <c r="C22" s="17"/>
      <c r="D22" s="17">
        <v>13.7</v>
      </c>
      <c r="E22" s="17">
        <v>5</v>
      </c>
      <c r="F22" s="23">
        <v>3418</v>
      </c>
      <c r="G22" s="14">
        <f t="shared" si="3"/>
        <v>165670319</v>
      </c>
      <c r="H22" s="17"/>
      <c r="I22" s="17">
        <v>1217609</v>
      </c>
      <c r="J22" s="17">
        <v>264110</v>
      </c>
      <c r="K22" s="17">
        <v>164188600</v>
      </c>
      <c r="L22" s="1"/>
    </row>
    <row r="23" spans="1:12" ht="12.75">
      <c r="A23" s="7" t="s">
        <v>25</v>
      </c>
      <c r="B23" s="14">
        <f t="shared" si="2"/>
        <v>5</v>
      </c>
      <c r="C23" s="17"/>
      <c r="D23" s="17">
        <v>5</v>
      </c>
      <c r="E23" s="17"/>
      <c r="F23" s="17"/>
      <c r="G23" s="14">
        <f t="shared" si="3"/>
        <v>379212.9</v>
      </c>
      <c r="H23" s="17"/>
      <c r="I23" s="17">
        <v>379212.9</v>
      </c>
      <c r="J23" s="17"/>
      <c r="K23" s="17"/>
      <c r="L23" s="1"/>
    </row>
    <row r="24" spans="1:12" ht="12.75">
      <c r="A24" s="7" t="s">
        <v>26</v>
      </c>
      <c r="B24" s="14">
        <f t="shared" si="2"/>
        <v>82</v>
      </c>
      <c r="C24" s="17"/>
      <c r="D24" s="17">
        <v>23.7</v>
      </c>
      <c r="E24" s="17"/>
      <c r="F24" s="17">
        <v>58.3</v>
      </c>
      <c r="G24" s="14">
        <f t="shared" si="3"/>
        <v>5174827.2</v>
      </c>
      <c r="H24" s="17"/>
      <c r="I24" s="17">
        <v>1914996.3</v>
      </c>
      <c r="J24" s="17"/>
      <c r="K24" s="17">
        <v>3259830.9</v>
      </c>
      <c r="L24" s="1"/>
    </row>
    <row r="25" spans="1:12" ht="12.75">
      <c r="A25" s="10" t="s">
        <v>19</v>
      </c>
      <c r="B25" s="14">
        <f aca="true" t="shared" si="4" ref="B25:K25">SUM(B13+B16+B17+B18+B19+B20+B21+B22+B23+B24)+B14+B15</f>
        <v>4487.4</v>
      </c>
      <c r="C25" s="14">
        <f t="shared" si="4"/>
        <v>5</v>
      </c>
      <c r="D25" s="14">
        <f>SUM(D13+D16+D17+D18+D19+D20+D21+D22+D23+D24)+D14+D15</f>
        <v>262.7</v>
      </c>
      <c r="E25" s="14">
        <f t="shared" si="4"/>
        <v>33.7</v>
      </c>
      <c r="F25" s="14">
        <f t="shared" si="4"/>
        <v>4186</v>
      </c>
      <c r="G25" s="14">
        <f t="shared" si="4"/>
        <v>220644598.7</v>
      </c>
      <c r="H25" s="14">
        <f t="shared" si="4"/>
        <v>1154201</v>
      </c>
      <c r="I25" s="14">
        <f t="shared" si="4"/>
        <v>22049849</v>
      </c>
      <c r="J25" s="14">
        <f t="shared" si="4"/>
        <v>1873570</v>
      </c>
      <c r="K25" s="14">
        <f t="shared" si="4"/>
        <v>195566978.70000002</v>
      </c>
      <c r="L25" s="1"/>
    </row>
    <row r="26" spans="1:1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4.25">
      <c r="A27" s="35"/>
      <c r="B27" s="35"/>
      <c r="C27" s="35"/>
      <c r="D27" s="35"/>
      <c r="E27" s="35"/>
      <c r="F27" s="35"/>
      <c r="G27" s="35"/>
      <c r="H27" s="35"/>
      <c r="I27" s="35"/>
      <c r="J27" s="4"/>
      <c r="K27" s="4"/>
    </row>
    <row r="28" spans="1:11" ht="28.5">
      <c r="A28" s="15" t="s">
        <v>29</v>
      </c>
      <c r="B28" s="36" t="s">
        <v>30</v>
      </c>
      <c r="C28" s="36"/>
      <c r="D28" s="36"/>
      <c r="E28" s="36"/>
      <c r="F28" s="36"/>
      <c r="G28" s="36"/>
      <c r="H28" s="36"/>
      <c r="I28" s="36"/>
      <c r="J28" s="36"/>
      <c r="K28" s="36"/>
    </row>
    <row r="29" spans="1:11" ht="14.25">
      <c r="A29" s="16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2.75">
      <c r="A30" s="5"/>
      <c r="B30" s="3"/>
      <c r="C30" s="3"/>
      <c r="D30" s="3"/>
      <c r="E30" s="24"/>
      <c r="F30" s="24"/>
      <c r="G30" s="24"/>
      <c r="H30" s="3"/>
      <c r="I30" s="3"/>
      <c r="J30" s="3"/>
      <c r="K30" s="3"/>
    </row>
    <row r="31" spans="1:11" ht="12.75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</sheetData>
  <sheetProtection/>
  <mergeCells count="13">
    <mergeCell ref="L6:L8"/>
    <mergeCell ref="H7:K7"/>
    <mergeCell ref="A27:I27"/>
    <mergeCell ref="B28:K28"/>
    <mergeCell ref="K1:L1"/>
    <mergeCell ref="E30:G30"/>
    <mergeCell ref="A3:K3"/>
    <mergeCell ref="A6:A8"/>
    <mergeCell ref="B6:F6"/>
    <mergeCell ref="G6:K6"/>
    <mergeCell ref="B7:B8"/>
    <mergeCell ref="C7:F7"/>
    <mergeCell ref="G7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pavlovski</dc:creator>
  <cp:keywords/>
  <dc:description/>
  <cp:lastModifiedBy>SvetetskayaO</cp:lastModifiedBy>
  <cp:lastPrinted>2015-04-08T05:25:32Z</cp:lastPrinted>
  <dcterms:created xsi:type="dcterms:W3CDTF">2009-01-13T06:01:05Z</dcterms:created>
  <dcterms:modified xsi:type="dcterms:W3CDTF">2015-04-08T05:52:31Z</dcterms:modified>
  <cp:category/>
  <cp:version/>
  <cp:contentType/>
  <cp:contentStatus/>
</cp:coreProperties>
</file>